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esktop\2do trimestre 2018 Formatos Excel\"/>
    </mc:Choice>
  </mc:AlternateContent>
  <bookViews>
    <workbookView xWindow="0" yWindow="0" windowWidth="24000" windowHeight="9600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51" i="1" s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E33" i="1"/>
  <c r="H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E43" i="1"/>
  <c r="H43" i="1"/>
  <c r="E44" i="1"/>
  <c r="H44" i="1"/>
  <c r="E45" i="1"/>
  <c r="H45" i="1"/>
  <c r="E46" i="1"/>
  <c r="H46" i="1"/>
  <c r="E47" i="1"/>
  <c r="H47" i="1"/>
  <c r="E48" i="1"/>
  <c r="H48" i="1"/>
  <c r="C51" i="1"/>
  <c r="D51" i="1"/>
  <c r="F51" i="1"/>
  <c r="G51" i="1"/>
  <c r="H51" i="1"/>
  <c r="E60" i="1"/>
  <c r="H60" i="1"/>
  <c r="E61" i="1"/>
  <c r="H61" i="1"/>
  <c r="H65" i="1" s="1"/>
  <c r="E62" i="1"/>
  <c r="H62" i="1"/>
  <c r="E63" i="1"/>
  <c r="H63" i="1"/>
  <c r="C65" i="1"/>
  <c r="D65" i="1"/>
  <c r="E65" i="1"/>
  <c r="F65" i="1"/>
  <c r="G65" i="1"/>
  <c r="E73" i="1"/>
  <c r="H73" i="1"/>
  <c r="H87" i="1" s="1"/>
  <c r="E75" i="1"/>
  <c r="H75" i="1"/>
  <c r="E77" i="1"/>
  <c r="H77" i="1"/>
  <c r="E79" i="1"/>
  <c r="H79" i="1"/>
  <c r="E81" i="1"/>
  <c r="H81" i="1"/>
  <c r="E83" i="1"/>
  <c r="H83" i="1"/>
  <c r="E85" i="1"/>
  <c r="H85" i="1"/>
  <c r="C87" i="1"/>
  <c r="D87" i="1"/>
  <c r="E87" i="1"/>
  <c r="F87" i="1"/>
  <c r="G87" i="1"/>
</calcChain>
</file>

<file path=xl/sharedStrings.xml><?xml version="1.0" encoding="utf-8"?>
<sst xmlns="http://schemas.openxmlformats.org/spreadsheetml/2006/main" count="90" uniqueCount="68">
  <si>
    <t>Bajo protesta de decir verdad declaramos que los Estados Financieros y sus Notas son razonablemente correctos y responsabilidad del emisor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</si>
  <si>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</si>
  <si>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</si>
  <si>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</si>
  <si>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</si>
  <si>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</si>
  <si>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</si>
  <si>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</si>
  <si>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</si>
  <si>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</si>
  <si>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</si>
  <si>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</si>
  <si>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</si>
  <si>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</si>
  <si>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</si>
  <si>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</si>
  <si>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</si>
  <si>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</si>
  <si>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</si>
  <si>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MUNICIPIO SAN FELIPE
Estado Analítico del Ejercicio del Presupuesto de Egresos
Clasificación Administrativa
Del 1 de Enero al AL 30 DE JUNIO DEL 2018</t>
  </si>
  <si>
    <t>Órganos Autónomos</t>
  </si>
  <si>
    <t>Poder Judicial</t>
  </si>
  <si>
    <t>Poder Legislativo</t>
  </si>
  <si>
    <t>Poder Ejecutivo</t>
  </si>
  <si>
    <t>Gobierno (Federal/Estatal/Municipal) de MUNICIPIO SAN FELIPE
Estado Analítico del Ejercicio del Presupuesto de Egresos
Clasificación Administrativa
Del 1 de Enero al AL 30 DE JUNIO DEL 2018</t>
  </si>
  <si>
    <t>PLANEACION</t>
  </si>
  <si>
    <t>MEDIO AMBIENTE Y ECOLOGIA</t>
  </si>
  <si>
    <t>FERIA</t>
  </si>
  <si>
    <t>ATENCION A LA JUVENTUD</t>
  </si>
  <si>
    <t>LOGISTICA BRIGADA AUXILIAR</t>
  </si>
  <si>
    <t>TIANGUIS Y MERCADOS</t>
  </si>
  <si>
    <t>ALUMBRADO PÚBLICO</t>
  </si>
  <si>
    <t>SUB DIRECCION DE SERVICIOS PÚBLICOS</t>
  </si>
  <si>
    <t>PANTEONES</t>
  </si>
  <si>
    <t>PARQUES Y JARDINES</t>
  </si>
  <si>
    <t>RASTRO MUNICIPAL</t>
  </si>
  <si>
    <t>LIMPIA Y RELLENO</t>
  </si>
  <si>
    <t>ECOLOGÍA</t>
  </si>
  <si>
    <t>DIRECCIÓN GENERAL DE SERVICIOS PUBLICOS</t>
  </si>
  <si>
    <t>SUBDIRECCION DESARROLLO  RURAL</t>
  </si>
  <si>
    <t>DIRECCIÓN GENERAL DE DESARROLLO RURAL</t>
  </si>
  <si>
    <t>SUBDIRECCION DESARROLLO SOCIAL</t>
  </si>
  <si>
    <t>DIRECCION GENERAL DE DESARROLLO SOCIAL</t>
  </si>
  <si>
    <t>OBRAS PÚBLICAS</t>
  </si>
  <si>
    <t>UNIDAD DE ACCESO A LA INFORMACION</t>
  </si>
  <si>
    <t>DESARROLLO ECONOMICO Y TURISMO</t>
  </si>
  <si>
    <t>DESARROLLO URBANO</t>
  </si>
  <si>
    <t>PROTECCION CIVIL</t>
  </si>
  <si>
    <t>TRANSITO MUNICIPAL</t>
  </si>
  <si>
    <t>SEGURIDAD PÚBLICA</t>
  </si>
  <si>
    <t>COMUDE</t>
  </si>
  <si>
    <t>CASA DE LA CULTURA</t>
  </si>
  <si>
    <t>FOMENTO CÍVICO</t>
  </si>
  <si>
    <t>EDUCACIÓN</t>
  </si>
  <si>
    <t>OFICIALÍA MAYOR</t>
  </si>
  <si>
    <t>CONTRALORÍA</t>
  </si>
  <si>
    <t>ATENCIÓN A MIGRANTES</t>
  </si>
  <si>
    <t>JUZGADO MUNICIPAL</t>
  </si>
  <si>
    <t>RECURSOS HUMANOS</t>
  </si>
  <si>
    <t>CATASTRO Y PREDIAL</t>
  </si>
  <si>
    <t>TESORERIA</t>
  </si>
  <si>
    <t>COMUNICACION SOCIAL</t>
  </si>
  <si>
    <t>FISCALIZACION</t>
  </si>
  <si>
    <t>SRIA H AYUNTAMIENTO</t>
  </si>
  <si>
    <t>REGIDURIA</t>
  </si>
  <si>
    <t>SINDICATURA</t>
  </si>
  <si>
    <t>PRESIDENCIA</t>
  </si>
  <si>
    <t>MUNICIPIO SAN FELIPE
ESTADO ANALÍTICO DEL EJERCICIO DEL PRESUPUESTO DE EGRESOS
Clasificación Administrativa
Del 1 de Enero al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</si>
</sst>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2" borderId="0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4" fontId="1" fillId="0" borderId="2" xfId="0" applyNumberFormat="1" applyFont="1" applyFill="1" applyBorder="1" applyProtection="1">
      <protection locked="0"/>
    </xf>
    <xf numFmtId="0" fontId="1" fillId="0" borderId="3" xfId="0" applyFont="1" applyFill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4" fontId="0" fillId="0" borderId="5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1" xfId="0" applyBorder="1" applyProtection="1">
      <protection locked="0"/>
    </xf>
    <xf numFmtId="0" fontId="1" fillId="3" borderId="2" xfId="1" applyNumberFormat="1" applyFont="1" applyFill="1" applyBorder="1" applyAlignment="1">
      <alignment horizontal="center" vertical="center" wrapText="1"/>
    </xf>
    <xf numFmtId="0" fontId="1" fillId="3" borderId="12" xfId="1" applyFont="1" applyFill="1" applyBorder="1" applyAlignment="1">
      <alignment horizontal="center" vertical="center"/>
    </xf>
    <xf numFmtId="0" fontId="1" fillId="3" borderId="7" xfId="1" applyFont="1" applyFill="1" applyBorder="1" applyAlignment="1">
      <alignment horizontal="center" vertical="center"/>
    </xf>
    <xf numFmtId="4" fontId="1" fillId="3" borderId="5" xfId="1" applyNumberFormat="1" applyFont="1" applyFill="1" applyBorder="1" applyAlignment="1">
      <alignment horizontal="center" vertical="center" wrapText="1"/>
    </xf>
    <xf numFmtId="4" fontId="1" fillId="3" borderId="2" xfId="1" applyNumberFormat="1" applyFont="1" applyFill="1" applyBorder="1" applyAlignment="1">
      <alignment horizontal="center" vertical="center" wrapText="1"/>
    </xf>
    <xf numFmtId="0" fontId="1" fillId="3" borderId="13" xfId="1" applyFont="1" applyFill="1" applyBorder="1" applyAlignment="1">
      <alignment horizontal="center" vertical="center"/>
    </xf>
    <xf numFmtId="0" fontId="1" fillId="3" borderId="9" xfId="1" applyFont="1" applyFill="1" applyBorder="1" applyAlignment="1">
      <alignment horizontal="center" vertical="center"/>
    </xf>
    <xf numFmtId="4" fontId="1" fillId="3" borderId="10" xfId="1" applyNumberFormat="1" applyFont="1" applyFill="1" applyBorder="1" applyAlignment="1">
      <alignment horizontal="center" vertical="center" wrapText="1"/>
    </xf>
    <xf numFmtId="0" fontId="1" fillId="3" borderId="14" xfId="1" applyFont="1" applyFill="1" applyBorder="1" applyAlignment="1" applyProtection="1">
      <alignment horizontal="center" vertical="center" wrapText="1"/>
      <protection locked="0"/>
    </xf>
    <xf numFmtId="0" fontId="1" fillId="3" borderId="3" xfId="1" applyFont="1" applyFill="1" applyBorder="1" applyAlignment="1" applyProtection="1">
      <alignment horizontal="center" vertical="center" wrapText="1"/>
      <protection locked="0"/>
    </xf>
    <xf numFmtId="0" fontId="1" fillId="3" borderId="4" xfId="1" applyFont="1" applyFill="1" applyBorder="1" applyAlignment="1" applyProtection="1">
      <alignment horizontal="center" vertical="center" wrapText="1"/>
      <protection locked="0"/>
    </xf>
    <xf numFmtId="0" fontId="1" fillId="3" borderId="15" xfId="1" applyFont="1" applyFill="1" applyBorder="1" applyAlignment="1">
      <alignment horizontal="center" vertical="center"/>
    </xf>
    <xf numFmtId="0" fontId="1" fillId="3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3" fillId="0" borderId="5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4" fontId="3" fillId="0" borderId="10" xfId="1" applyNumberFormat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100</xdr:row>
      <xdr:rowOff>0</xdr:rowOff>
    </xdr:from>
    <xdr:ext cx="9572625" cy="349250"/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685800" y="14287500"/>
          <a:ext cx="9572625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showGridLines="0" tabSelected="1" view="pageBreakPreview" topLeftCell="A45" zoomScale="82" zoomScaleNormal="100" zoomScaleSheetLayoutView="82" workbookViewId="0">
      <selection activeCell="D81" sqref="D8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6" t="s">
        <v>67</v>
      </c>
      <c r="B1" s="25"/>
      <c r="C1" s="25"/>
      <c r="D1" s="25"/>
      <c r="E1" s="25"/>
      <c r="F1" s="25"/>
      <c r="G1" s="25"/>
      <c r="H1" s="24"/>
    </row>
    <row r="2" spans="1:8" x14ac:dyDescent="0.2">
      <c r="B2" s="36"/>
      <c r="C2" s="36"/>
      <c r="D2" s="36"/>
      <c r="E2" s="36"/>
      <c r="F2" s="36"/>
      <c r="G2" s="36"/>
      <c r="H2" s="36"/>
    </row>
    <row r="3" spans="1:8" x14ac:dyDescent="0.2">
      <c r="A3" s="28" t="s">
        <v>18</v>
      </c>
      <c r="B3" s="27"/>
      <c r="C3" s="26" t="s">
        <v>17</v>
      </c>
      <c r="D3" s="25"/>
      <c r="E3" s="25"/>
      <c r="F3" s="25"/>
      <c r="G3" s="24"/>
      <c r="H3" s="23" t="s">
        <v>16</v>
      </c>
    </row>
    <row r="4" spans="1:8" ht="24.95" customHeight="1" x14ac:dyDescent="0.2">
      <c r="A4" s="22"/>
      <c r="B4" s="21"/>
      <c r="C4" s="20" t="s">
        <v>15</v>
      </c>
      <c r="D4" s="20" t="s">
        <v>14</v>
      </c>
      <c r="E4" s="20" t="s">
        <v>13</v>
      </c>
      <c r="F4" s="20" t="s">
        <v>12</v>
      </c>
      <c r="G4" s="20" t="s">
        <v>11</v>
      </c>
      <c r="H4" s="19"/>
    </row>
    <row r="5" spans="1:8" x14ac:dyDescent="0.2">
      <c r="A5" s="18"/>
      <c r="B5" s="17"/>
      <c r="C5" s="16">
        <v>1</v>
      </c>
      <c r="D5" s="16">
        <v>2</v>
      </c>
      <c r="E5" s="16" t="s">
        <v>10</v>
      </c>
      <c r="F5" s="16">
        <v>4</v>
      </c>
      <c r="G5" s="16">
        <v>5</v>
      </c>
      <c r="H5" s="16" t="s">
        <v>9</v>
      </c>
    </row>
    <row r="6" spans="1:8" x14ac:dyDescent="0.2">
      <c r="A6" s="15"/>
      <c r="B6" s="35"/>
      <c r="C6" s="34"/>
      <c r="D6" s="34"/>
      <c r="E6" s="34"/>
      <c r="F6" s="34"/>
      <c r="G6" s="34"/>
      <c r="H6" s="34"/>
    </row>
    <row r="7" spans="1:8" x14ac:dyDescent="0.2">
      <c r="A7" s="12" t="s">
        <v>66</v>
      </c>
      <c r="B7" s="33"/>
      <c r="C7" s="32">
        <v>11195447.359999999</v>
      </c>
      <c r="D7" s="32">
        <v>342000</v>
      </c>
      <c r="E7" s="32">
        <f>C7+D7</f>
        <v>11537447.359999999</v>
      </c>
      <c r="F7" s="32">
        <v>4969295.0599999996</v>
      </c>
      <c r="G7" s="32">
        <v>4893073.22</v>
      </c>
      <c r="H7" s="32">
        <f>E7-F7</f>
        <v>6568152.2999999998</v>
      </c>
    </row>
    <row r="8" spans="1:8" x14ac:dyDescent="0.2">
      <c r="A8" s="12" t="s">
        <v>65</v>
      </c>
      <c r="B8" s="33"/>
      <c r="C8" s="32">
        <v>7277483.7999999998</v>
      </c>
      <c r="D8" s="32">
        <v>5336079.3499999996</v>
      </c>
      <c r="E8" s="32">
        <f>C8+D8</f>
        <v>12613563.149999999</v>
      </c>
      <c r="F8" s="32">
        <v>5802913.1900000004</v>
      </c>
      <c r="G8" s="32">
        <v>5802913.1900000004</v>
      </c>
      <c r="H8" s="32">
        <f>E8-F8</f>
        <v>6810649.9599999981</v>
      </c>
    </row>
    <row r="9" spans="1:8" x14ac:dyDescent="0.2">
      <c r="A9" s="12" t="s">
        <v>64</v>
      </c>
      <c r="B9" s="33"/>
      <c r="C9" s="32">
        <v>6353293.0899999999</v>
      </c>
      <c r="D9" s="32">
        <v>-20000</v>
      </c>
      <c r="E9" s="32">
        <f>C9+D9</f>
        <v>6333293.0899999999</v>
      </c>
      <c r="F9" s="32">
        <v>2843806.64</v>
      </c>
      <c r="G9" s="32">
        <v>2835666.74</v>
      </c>
      <c r="H9" s="32">
        <f>E9-F9</f>
        <v>3489486.4499999997</v>
      </c>
    </row>
    <row r="10" spans="1:8" x14ac:dyDescent="0.2">
      <c r="A10" s="12" t="s">
        <v>63</v>
      </c>
      <c r="B10" s="33"/>
      <c r="C10" s="32">
        <v>2087381.93</v>
      </c>
      <c r="D10" s="32">
        <v>0</v>
      </c>
      <c r="E10" s="32">
        <f>C10+D10</f>
        <v>2087381.93</v>
      </c>
      <c r="F10" s="32">
        <v>909755.41</v>
      </c>
      <c r="G10" s="32">
        <v>909639.41</v>
      </c>
      <c r="H10" s="32">
        <f>E10-F10</f>
        <v>1177626.52</v>
      </c>
    </row>
    <row r="11" spans="1:8" x14ac:dyDescent="0.2">
      <c r="A11" s="12" t="s">
        <v>62</v>
      </c>
      <c r="B11" s="33"/>
      <c r="C11" s="32">
        <v>1456774.37</v>
      </c>
      <c r="D11" s="32">
        <v>0</v>
      </c>
      <c r="E11" s="32">
        <f>C11+D11</f>
        <v>1456774.37</v>
      </c>
      <c r="F11" s="32">
        <v>595049.29</v>
      </c>
      <c r="G11" s="32">
        <v>590904.68999999994</v>
      </c>
      <c r="H11" s="32">
        <f>E11-F11</f>
        <v>861725.08000000007</v>
      </c>
    </row>
    <row r="12" spans="1:8" x14ac:dyDescent="0.2">
      <c r="A12" s="12" t="s">
        <v>61</v>
      </c>
      <c r="B12" s="33"/>
      <c r="C12" s="32">
        <v>1286981.06</v>
      </c>
      <c r="D12" s="32">
        <v>165000</v>
      </c>
      <c r="E12" s="32">
        <f>C12+D12</f>
        <v>1451981.06</v>
      </c>
      <c r="F12" s="32">
        <v>454384.65</v>
      </c>
      <c r="G12" s="32">
        <v>454384.65</v>
      </c>
      <c r="H12" s="32">
        <f>E12-F12</f>
        <v>997596.41</v>
      </c>
    </row>
    <row r="13" spans="1:8" x14ac:dyDescent="0.2">
      <c r="A13" s="12" t="s">
        <v>60</v>
      </c>
      <c r="B13" s="33"/>
      <c r="C13" s="32">
        <v>15643367.880000001</v>
      </c>
      <c r="D13" s="32">
        <v>526350</v>
      </c>
      <c r="E13" s="32">
        <f>C13+D13</f>
        <v>16169717.880000001</v>
      </c>
      <c r="F13" s="32">
        <v>7485037.5800000001</v>
      </c>
      <c r="G13" s="32">
        <v>7476722.5800000001</v>
      </c>
      <c r="H13" s="32">
        <f>E13-F13</f>
        <v>8684680.3000000007</v>
      </c>
    </row>
    <row r="14" spans="1:8" x14ac:dyDescent="0.2">
      <c r="A14" s="12" t="s">
        <v>59</v>
      </c>
      <c r="B14" s="33"/>
      <c r="C14" s="32">
        <v>1945841.95</v>
      </c>
      <c r="D14" s="32">
        <v>0</v>
      </c>
      <c r="E14" s="32">
        <f>C14+D14</f>
        <v>1945841.95</v>
      </c>
      <c r="F14" s="32">
        <v>808728.83</v>
      </c>
      <c r="G14" s="32">
        <v>808528.83</v>
      </c>
      <c r="H14" s="32">
        <f>E14-F14</f>
        <v>1137113.1200000001</v>
      </c>
    </row>
    <row r="15" spans="1:8" x14ac:dyDescent="0.2">
      <c r="A15" s="12" t="s">
        <v>58</v>
      </c>
      <c r="B15" s="33"/>
      <c r="C15" s="32">
        <v>16011692.59</v>
      </c>
      <c r="D15" s="32">
        <v>442789.12</v>
      </c>
      <c r="E15" s="32">
        <f>C15+D15</f>
        <v>16454481.709999999</v>
      </c>
      <c r="F15" s="32">
        <v>4609026.3899999997</v>
      </c>
      <c r="G15" s="32">
        <v>4609026.3899999997</v>
      </c>
      <c r="H15" s="32">
        <f>E15-F15</f>
        <v>11845455.32</v>
      </c>
    </row>
    <row r="16" spans="1:8" x14ac:dyDescent="0.2">
      <c r="A16" s="12" t="s">
        <v>57</v>
      </c>
      <c r="B16" s="33"/>
      <c r="C16" s="32">
        <v>464638.69</v>
      </c>
      <c r="D16" s="32">
        <v>0</v>
      </c>
      <c r="E16" s="32">
        <f>C16+D16</f>
        <v>464638.69</v>
      </c>
      <c r="F16" s="32">
        <v>186458.66</v>
      </c>
      <c r="G16" s="32">
        <v>185896.66</v>
      </c>
      <c r="H16" s="32">
        <f>E16-F16</f>
        <v>278180.03000000003</v>
      </c>
    </row>
    <row r="17" spans="1:8" x14ac:dyDescent="0.2">
      <c r="A17" s="12" t="s">
        <v>56</v>
      </c>
      <c r="B17" s="33"/>
      <c r="C17" s="32">
        <v>217667.83</v>
      </c>
      <c r="D17" s="32">
        <v>0</v>
      </c>
      <c r="E17" s="32">
        <f>C17+D17</f>
        <v>217667.83</v>
      </c>
      <c r="F17" s="32">
        <v>86040.08</v>
      </c>
      <c r="G17" s="32">
        <v>86040.08</v>
      </c>
      <c r="H17" s="32">
        <f>E17-F17</f>
        <v>131627.75</v>
      </c>
    </row>
    <row r="18" spans="1:8" x14ac:dyDescent="0.2">
      <c r="A18" s="12" t="s">
        <v>55</v>
      </c>
      <c r="B18" s="33"/>
      <c r="C18" s="32">
        <v>3750136.16</v>
      </c>
      <c r="D18" s="32">
        <v>25000</v>
      </c>
      <c r="E18" s="32">
        <f>C18+D18</f>
        <v>3775136.16</v>
      </c>
      <c r="F18" s="32">
        <v>1541123.41</v>
      </c>
      <c r="G18" s="32">
        <v>1541123.41</v>
      </c>
      <c r="H18" s="32">
        <f>E18-F18</f>
        <v>2234012.75</v>
      </c>
    </row>
    <row r="19" spans="1:8" x14ac:dyDescent="0.2">
      <c r="A19" s="12" t="s">
        <v>54</v>
      </c>
      <c r="B19" s="33"/>
      <c r="C19" s="32">
        <v>4158219.45</v>
      </c>
      <c r="D19" s="32">
        <v>2255577</v>
      </c>
      <c r="E19" s="32">
        <f>C19+D19</f>
        <v>6413796.4500000002</v>
      </c>
      <c r="F19" s="32">
        <v>3363049.29</v>
      </c>
      <c r="G19" s="32">
        <v>3261225.49</v>
      </c>
      <c r="H19" s="32">
        <f>E19-F19</f>
        <v>3050747.16</v>
      </c>
    </row>
    <row r="20" spans="1:8" x14ac:dyDescent="0.2">
      <c r="A20" s="12" t="s">
        <v>53</v>
      </c>
      <c r="B20" s="33"/>
      <c r="C20" s="32">
        <v>4943412.09</v>
      </c>
      <c r="D20" s="32">
        <v>196850</v>
      </c>
      <c r="E20" s="32">
        <f>C20+D20</f>
        <v>5140262.09</v>
      </c>
      <c r="F20" s="32">
        <v>2859501.33</v>
      </c>
      <c r="G20" s="32">
        <v>2855288.33</v>
      </c>
      <c r="H20" s="32">
        <f>E20-F20</f>
        <v>2280760.7599999998</v>
      </c>
    </row>
    <row r="21" spans="1:8" x14ac:dyDescent="0.2">
      <c r="A21" s="12" t="s">
        <v>52</v>
      </c>
      <c r="B21" s="33"/>
      <c r="C21" s="32">
        <v>660578.84</v>
      </c>
      <c r="D21" s="32">
        <v>-16850</v>
      </c>
      <c r="E21" s="32">
        <f>C21+D21</f>
        <v>643728.84</v>
      </c>
      <c r="F21" s="32">
        <v>261421.18</v>
      </c>
      <c r="G21" s="32">
        <v>261421.18</v>
      </c>
      <c r="H21" s="32">
        <f>E21-F21</f>
        <v>382307.66</v>
      </c>
    </row>
    <row r="22" spans="1:8" x14ac:dyDescent="0.2">
      <c r="A22" s="12" t="s">
        <v>51</v>
      </c>
      <c r="B22" s="33"/>
      <c r="C22" s="32">
        <v>2683132.39</v>
      </c>
      <c r="D22" s="32">
        <v>84227.74</v>
      </c>
      <c r="E22" s="32">
        <f>C22+D22</f>
        <v>2767360.1300000004</v>
      </c>
      <c r="F22" s="32">
        <v>1055261.43</v>
      </c>
      <c r="G22" s="32">
        <v>1036435.11</v>
      </c>
      <c r="H22" s="32">
        <f>E22-F22</f>
        <v>1712098.7000000004</v>
      </c>
    </row>
    <row r="23" spans="1:8" x14ac:dyDescent="0.2">
      <c r="A23" s="12" t="s">
        <v>50</v>
      </c>
      <c r="B23" s="33"/>
      <c r="C23" s="32">
        <v>2689470.24</v>
      </c>
      <c r="D23" s="32">
        <v>128970</v>
      </c>
      <c r="E23" s="32">
        <f>C23+D23</f>
        <v>2818440.24</v>
      </c>
      <c r="F23" s="32">
        <v>987964.16</v>
      </c>
      <c r="G23" s="32">
        <v>987964.16</v>
      </c>
      <c r="H23" s="32">
        <f>E23-F23</f>
        <v>1830476.08</v>
      </c>
    </row>
    <row r="24" spans="1:8" x14ac:dyDescent="0.2">
      <c r="A24" s="12" t="s">
        <v>49</v>
      </c>
      <c r="B24" s="33"/>
      <c r="C24" s="32">
        <v>45588909.200000003</v>
      </c>
      <c r="D24" s="32">
        <v>4205503.9400000004</v>
      </c>
      <c r="E24" s="32">
        <f>C24+D24</f>
        <v>49794413.140000001</v>
      </c>
      <c r="F24" s="32">
        <v>14578049.390000001</v>
      </c>
      <c r="G24" s="32">
        <v>14430711.529999999</v>
      </c>
      <c r="H24" s="32">
        <f>E24-F24</f>
        <v>35216363.75</v>
      </c>
    </row>
    <row r="25" spans="1:8" x14ac:dyDescent="0.2">
      <c r="A25" s="12" t="s">
        <v>48</v>
      </c>
      <c r="B25" s="33"/>
      <c r="C25" s="32">
        <v>3258334.78</v>
      </c>
      <c r="D25" s="32">
        <v>-59176.71</v>
      </c>
      <c r="E25" s="32">
        <f>C25+D25</f>
        <v>3199158.07</v>
      </c>
      <c r="F25" s="32">
        <v>1224115.1000000001</v>
      </c>
      <c r="G25" s="32">
        <v>1224115.1000000001</v>
      </c>
      <c r="H25" s="32">
        <f>E25-F25</f>
        <v>1975042.9699999997</v>
      </c>
    </row>
    <row r="26" spans="1:8" x14ac:dyDescent="0.2">
      <c r="A26" s="12" t="s">
        <v>47</v>
      </c>
      <c r="B26" s="33"/>
      <c r="C26" s="32">
        <v>5706718.8499999996</v>
      </c>
      <c r="D26" s="32">
        <v>354956.71</v>
      </c>
      <c r="E26" s="32">
        <f>C26+D26</f>
        <v>6061675.5599999996</v>
      </c>
      <c r="F26" s="32">
        <v>2361583.2000000002</v>
      </c>
      <c r="G26" s="32">
        <v>2331601.1800000002</v>
      </c>
      <c r="H26" s="32">
        <f>E26-F26</f>
        <v>3700092.3599999994</v>
      </c>
    </row>
    <row r="27" spans="1:8" x14ac:dyDescent="0.2">
      <c r="A27" s="12" t="s">
        <v>46</v>
      </c>
      <c r="B27" s="33"/>
      <c r="C27" s="32">
        <v>3167327.58</v>
      </c>
      <c r="D27" s="32">
        <v>0</v>
      </c>
      <c r="E27" s="32">
        <f>C27+D27</f>
        <v>3167327.58</v>
      </c>
      <c r="F27" s="32">
        <v>1061198.06</v>
      </c>
      <c r="G27" s="32">
        <v>1061198.06</v>
      </c>
      <c r="H27" s="32">
        <f>E27-F27</f>
        <v>2106129.52</v>
      </c>
    </row>
    <row r="28" spans="1:8" x14ac:dyDescent="0.2">
      <c r="A28" s="12" t="s">
        <v>45</v>
      </c>
      <c r="B28" s="33"/>
      <c r="C28" s="32">
        <v>4869489.41</v>
      </c>
      <c r="D28" s="32">
        <v>120000</v>
      </c>
      <c r="E28" s="32">
        <f>C28+D28</f>
        <v>4989489.41</v>
      </c>
      <c r="F28" s="32">
        <v>1717101.55</v>
      </c>
      <c r="G28" s="32">
        <v>1717101.55</v>
      </c>
      <c r="H28" s="32">
        <f>E28-F28</f>
        <v>3272387.8600000003</v>
      </c>
    </row>
    <row r="29" spans="1:8" x14ac:dyDescent="0.2">
      <c r="A29" s="12" t="s">
        <v>44</v>
      </c>
      <c r="B29" s="33"/>
      <c r="C29" s="32">
        <v>340236.46</v>
      </c>
      <c r="D29" s="32">
        <v>0</v>
      </c>
      <c r="E29" s="32">
        <f>C29+D29</f>
        <v>340236.46</v>
      </c>
      <c r="F29" s="32">
        <v>143904.1</v>
      </c>
      <c r="G29" s="32">
        <v>143812.6</v>
      </c>
      <c r="H29" s="32">
        <f>E29-F29</f>
        <v>196332.36000000002</v>
      </c>
    </row>
    <row r="30" spans="1:8" x14ac:dyDescent="0.2">
      <c r="A30" s="12" t="s">
        <v>43</v>
      </c>
      <c r="B30" s="33"/>
      <c r="C30" s="32">
        <v>171009611.72999999</v>
      </c>
      <c r="D30" s="32">
        <v>118334979.42</v>
      </c>
      <c r="E30" s="32">
        <f>C30+D30</f>
        <v>289344591.14999998</v>
      </c>
      <c r="F30" s="32">
        <v>98984288.859999999</v>
      </c>
      <c r="G30" s="32">
        <v>98440053.849999994</v>
      </c>
      <c r="H30" s="32">
        <f>E30-F30</f>
        <v>190360302.28999996</v>
      </c>
    </row>
    <row r="31" spans="1:8" x14ac:dyDescent="0.2">
      <c r="A31" s="12" t="s">
        <v>42</v>
      </c>
      <c r="B31" s="33"/>
      <c r="C31" s="32">
        <v>3241827.16</v>
      </c>
      <c r="D31" s="32">
        <v>1541234.5</v>
      </c>
      <c r="E31" s="32">
        <f>C31+D31</f>
        <v>4783061.66</v>
      </c>
      <c r="F31" s="32">
        <v>475420.59</v>
      </c>
      <c r="G31" s="32">
        <v>475420.59</v>
      </c>
      <c r="H31" s="32">
        <f>E31-F31</f>
        <v>4307641.07</v>
      </c>
    </row>
    <row r="32" spans="1:8" x14ac:dyDescent="0.2">
      <c r="A32" s="12" t="s">
        <v>41</v>
      </c>
      <c r="B32" s="33"/>
      <c r="C32" s="32">
        <v>3774255.89</v>
      </c>
      <c r="D32" s="32">
        <v>0</v>
      </c>
      <c r="E32" s="32">
        <f>C32+D32</f>
        <v>3774255.89</v>
      </c>
      <c r="F32" s="32">
        <v>1295704.8799999999</v>
      </c>
      <c r="G32" s="32">
        <v>1295704.8799999999</v>
      </c>
      <c r="H32" s="32">
        <f>E32-F32</f>
        <v>2478551.0100000002</v>
      </c>
    </row>
    <row r="33" spans="1:8" x14ac:dyDescent="0.2">
      <c r="A33" s="12" t="s">
        <v>40</v>
      </c>
      <c r="B33" s="33"/>
      <c r="C33" s="32">
        <v>5308935.1500000004</v>
      </c>
      <c r="D33" s="32">
        <v>4251291.0999999996</v>
      </c>
      <c r="E33" s="32">
        <f>C33+D33</f>
        <v>9560226.25</v>
      </c>
      <c r="F33" s="32">
        <v>6558216.4100000001</v>
      </c>
      <c r="G33" s="32">
        <v>6558216.4100000001</v>
      </c>
      <c r="H33" s="32">
        <f>E33-F33</f>
        <v>3002009.84</v>
      </c>
    </row>
    <row r="34" spans="1:8" x14ac:dyDescent="0.2">
      <c r="A34" s="12" t="s">
        <v>39</v>
      </c>
      <c r="B34" s="33"/>
      <c r="C34" s="32">
        <v>3605397.07</v>
      </c>
      <c r="D34" s="32">
        <v>-602155.52000000002</v>
      </c>
      <c r="E34" s="32">
        <f>C34+D34</f>
        <v>3003241.55</v>
      </c>
      <c r="F34" s="32">
        <v>1058732.1399999999</v>
      </c>
      <c r="G34" s="32">
        <v>1058732.1399999999</v>
      </c>
      <c r="H34" s="32">
        <f>E34-F34</f>
        <v>1944509.41</v>
      </c>
    </row>
    <row r="35" spans="1:8" x14ac:dyDescent="0.2">
      <c r="A35" s="12" t="s">
        <v>38</v>
      </c>
      <c r="B35" s="33"/>
      <c r="C35" s="32">
        <v>5243259.6399999997</v>
      </c>
      <c r="D35" s="32">
        <v>20000</v>
      </c>
      <c r="E35" s="32">
        <f>C35+D35</f>
        <v>5263259.6399999997</v>
      </c>
      <c r="F35" s="32">
        <v>2376053.63</v>
      </c>
      <c r="G35" s="32">
        <v>2343092.13</v>
      </c>
      <c r="H35" s="32">
        <f>E35-F35</f>
        <v>2887206.01</v>
      </c>
    </row>
    <row r="36" spans="1:8" x14ac:dyDescent="0.2">
      <c r="A36" s="12" t="s">
        <v>37</v>
      </c>
      <c r="B36" s="33"/>
      <c r="C36" s="32">
        <v>768302.23</v>
      </c>
      <c r="D36" s="32">
        <v>0</v>
      </c>
      <c r="E36" s="32">
        <f>C36+D36</f>
        <v>768302.23</v>
      </c>
      <c r="F36" s="32">
        <v>383473.23</v>
      </c>
      <c r="G36" s="32">
        <v>383473.23</v>
      </c>
      <c r="H36" s="32">
        <f>E36-F36</f>
        <v>384829</v>
      </c>
    </row>
    <row r="37" spans="1:8" x14ac:dyDescent="0.2">
      <c r="A37" s="12" t="s">
        <v>36</v>
      </c>
      <c r="B37" s="33"/>
      <c r="C37" s="32">
        <v>5343677.87</v>
      </c>
      <c r="D37" s="32">
        <v>283000</v>
      </c>
      <c r="E37" s="32">
        <f>C37+D37</f>
        <v>5626677.8700000001</v>
      </c>
      <c r="F37" s="32">
        <v>2270466.5299999998</v>
      </c>
      <c r="G37" s="32">
        <v>2270466.5299999998</v>
      </c>
      <c r="H37" s="32">
        <f>E37-F37</f>
        <v>3356211.3400000003</v>
      </c>
    </row>
    <row r="38" spans="1:8" x14ac:dyDescent="0.2">
      <c r="A38" s="12" t="s">
        <v>35</v>
      </c>
      <c r="B38" s="33"/>
      <c r="C38" s="32">
        <v>1858482.81</v>
      </c>
      <c r="D38" s="32">
        <v>1834335.78</v>
      </c>
      <c r="E38" s="32">
        <f>C38+D38</f>
        <v>3692818.59</v>
      </c>
      <c r="F38" s="32">
        <v>773902.41</v>
      </c>
      <c r="G38" s="32">
        <v>773902.41</v>
      </c>
      <c r="H38" s="32">
        <f>E38-F38</f>
        <v>2918916.1799999997</v>
      </c>
    </row>
    <row r="39" spans="1:8" x14ac:dyDescent="0.2">
      <c r="A39" s="12" t="s">
        <v>34</v>
      </c>
      <c r="B39" s="33"/>
      <c r="C39" s="32">
        <v>3657635.32</v>
      </c>
      <c r="D39" s="32">
        <v>0</v>
      </c>
      <c r="E39" s="32">
        <f>C39+D39</f>
        <v>3657635.32</v>
      </c>
      <c r="F39" s="32">
        <v>1474922.9</v>
      </c>
      <c r="G39" s="32">
        <v>1467042.9</v>
      </c>
      <c r="H39" s="32">
        <f>E39-F39</f>
        <v>2182712.42</v>
      </c>
    </row>
    <row r="40" spans="1:8" x14ac:dyDescent="0.2">
      <c r="A40" s="12" t="s">
        <v>33</v>
      </c>
      <c r="B40" s="33"/>
      <c r="C40" s="32">
        <v>809945.89</v>
      </c>
      <c r="D40" s="32">
        <v>0</v>
      </c>
      <c r="E40" s="32">
        <f>C40+D40</f>
        <v>809945.89</v>
      </c>
      <c r="F40" s="32">
        <v>239694.25</v>
      </c>
      <c r="G40" s="32">
        <v>239694.25</v>
      </c>
      <c r="H40" s="32">
        <f>E40-F40</f>
        <v>570251.64</v>
      </c>
    </row>
    <row r="41" spans="1:8" x14ac:dyDescent="0.2">
      <c r="A41" s="12" t="s">
        <v>32</v>
      </c>
      <c r="B41" s="33"/>
      <c r="C41" s="32">
        <v>292725.46999999997</v>
      </c>
      <c r="D41" s="32">
        <v>0</v>
      </c>
      <c r="E41" s="32">
        <f>C41+D41</f>
        <v>292725.46999999997</v>
      </c>
      <c r="F41" s="32">
        <v>132089.12</v>
      </c>
      <c r="G41" s="32">
        <v>132089.12</v>
      </c>
      <c r="H41" s="32">
        <f>E41-F41</f>
        <v>160636.34999999998</v>
      </c>
    </row>
    <row r="42" spans="1:8" x14ac:dyDescent="0.2">
      <c r="A42" s="12" t="s">
        <v>31</v>
      </c>
      <c r="B42" s="33"/>
      <c r="C42" s="32">
        <v>11373329.07</v>
      </c>
      <c r="D42" s="32">
        <v>3608571</v>
      </c>
      <c r="E42" s="32">
        <f>C42+D42</f>
        <v>14981900.07</v>
      </c>
      <c r="F42" s="32">
        <v>3612943.39</v>
      </c>
      <c r="G42" s="32">
        <v>3612943.39</v>
      </c>
      <c r="H42" s="32">
        <f>E42-F42</f>
        <v>11368956.68</v>
      </c>
    </row>
    <row r="43" spans="1:8" x14ac:dyDescent="0.2">
      <c r="A43" s="12" t="s">
        <v>30</v>
      </c>
      <c r="B43" s="33"/>
      <c r="C43" s="32">
        <v>790370.03</v>
      </c>
      <c r="D43" s="32">
        <v>0</v>
      </c>
      <c r="E43" s="32">
        <f>C43+D43</f>
        <v>790370.03</v>
      </c>
      <c r="F43" s="32">
        <v>319039.59999999998</v>
      </c>
      <c r="G43" s="32">
        <v>319039.59999999998</v>
      </c>
      <c r="H43" s="32">
        <f>E43-F43</f>
        <v>471330.43000000005</v>
      </c>
    </row>
    <row r="44" spans="1:8" x14ac:dyDescent="0.2">
      <c r="A44" s="12" t="s">
        <v>29</v>
      </c>
      <c r="B44" s="33"/>
      <c r="C44" s="32">
        <v>1153356.01</v>
      </c>
      <c r="D44" s="32">
        <v>88321.2</v>
      </c>
      <c r="E44" s="32">
        <f>C44+D44</f>
        <v>1241677.21</v>
      </c>
      <c r="F44" s="32">
        <v>458727.74</v>
      </c>
      <c r="G44" s="32">
        <v>458727.74</v>
      </c>
      <c r="H44" s="32">
        <f>E44-F44</f>
        <v>782949.47</v>
      </c>
    </row>
    <row r="45" spans="1:8" x14ac:dyDescent="0.2">
      <c r="A45" s="12" t="s">
        <v>28</v>
      </c>
      <c r="B45" s="33"/>
      <c r="C45" s="32">
        <v>1673780.68</v>
      </c>
      <c r="D45" s="32">
        <v>184500</v>
      </c>
      <c r="E45" s="32">
        <f>C45+D45</f>
        <v>1858280.68</v>
      </c>
      <c r="F45" s="32">
        <v>632479.9</v>
      </c>
      <c r="G45" s="32">
        <v>631310.9</v>
      </c>
      <c r="H45" s="32">
        <f>E45-F45</f>
        <v>1225800.7799999998</v>
      </c>
    </row>
    <row r="46" spans="1:8" x14ac:dyDescent="0.2">
      <c r="A46" s="12" t="s">
        <v>27</v>
      </c>
      <c r="B46" s="33"/>
      <c r="C46" s="32">
        <v>665665.1</v>
      </c>
      <c r="D46" s="32">
        <v>2500000</v>
      </c>
      <c r="E46" s="32">
        <f>C46+D46</f>
        <v>3165665.1</v>
      </c>
      <c r="F46" s="32">
        <v>0</v>
      </c>
      <c r="G46" s="32">
        <v>0</v>
      </c>
      <c r="H46" s="32">
        <f>E46-F46</f>
        <v>3165665.1</v>
      </c>
    </row>
    <row r="47" spans="1:8" x14ac:dyDescent="0.2">
      <c r="A47" s="12" t="s">
        <v>26</v>
      </c>
      <c r="B47" s="33"/>
      <c r="C47" s="32">
        <v>1184701.22</v>
      </c>
      <c r="D47" s="32">
        <v>0</v>
      </c>
      <c r="E47" s="32">
        <f>C47+D47</f>
        <v>1184701.22</v>
      </c>
      <c r="F47" s="32">
        <v>447891.57</v>
      </c>
      <c r="G47" s="32">
        <v>447702.57</v>
      </c>
      <c r="H47" s="32">
        <f>E47-F47</f>
        <v>736809.64999999991</v>
      </c>
    </row>
    <row r="48" spans="1:8" x14ac:dyDescent="0.2">
      <c r="A48" s="12" t="s">
        <v>25</v>
      </c>
      <c r="B48" s="33"/>
      <c r="C48" s="32">
        <v>1336604.8999999999</v>
      </c>
      <c r="D48" s="32">
        <v>200000</v>
      </c>
      <c r="E48" s="32">
        <f>C48+D48</f>
        <v>1536604.9</v>
      </c>
      <c r="F48" s="32">
        <v>312655.93</v>
      </c>
      <c r="G48" s="32">
        <v>312111.93</v>
      </c>
      <c r="H48" s="32">
        <f>E48-F48</f>
        <v>1223948.97</v>
      </c>
    </row>
    <row r="49" spans="1:8" x14ac:dyDescent="0.2">
      <c r="A49" s="12"/>
      <c r="B49" s="33"/>
      <c r="C49" s="32"/>
      <c r="D49" s="32"/>
      <c r="E49" s="32"/>
      <c r="F49" s="32"/>
      <c r="G49" s="32"/>
      <c r="H49" s="32"/>
    </row>
    <row r="50" spans="1:8" x14ac:dyDescent="0.2">
      <c r="A50" s="12"/>
      <c r="B50" s="31"/>
      <c r="C50" s="30"/>
      <c r="D50" s="30"/>
      <c r="E50" s="30"/>
      <c r="F50" s="30"/>
      <c r="G50" s="30"/>
      <c r="H50" s="30"/>
    </row>
    <row r="51" spans="1:8" x14ac:dyDescent="0.2">
      <c r="A51" s="6"/>
      <c r="B51" s="5" t="s">
        <v>1</v>
      </c>
      <c r="C51" s="4">
        <f>SUM(C7:C50)</f>
        <v>368848399.24000001</v>
      </c>
      <c r="D51" s="4">
        <f>SUM(D7:D50)</f>
        <v>146331354.62999997</v>
      </c>
      <c r="E51" s="4">
        <f>SUM(E7:E50)</f>
        <v>515179753.86999995</v>
      </c>
      <c r="F51" s="4">
        <f>SUM(F7:F50)</f>
        <v>181711471.05999997</v>
      </c>
      <c r="G51" s="4">
        <f>SUM(G7:G50)</f>
        <v>180724518.70999995</v>
      </c>
      <c r="H51" s="4">
        <f>SUM(H7:H50)</f>
        <v>333468282.80999994</v>
      </c>
    </row>
    <row r="54" spans="1:8" ht="45" customHeight="1" x14ac:dyDescent="0.2">
      <c r="A54" s="26" t="s">
        <v>24</v>
      </c>
      <c r="B54" s="25"/>
      <c r="C54" s="25"/>
      <c r="D54" s="25"/>
      <c r="E54" s="25"/>
      <c r="F54" s="25"/>
      <c r="G54" s="25"/>
      <c r="H54" s="24"/>
    </row>
    <row r="56" spans="1:8" x14ac:dyDescent="0.2">
      <c r="A56" s="28" t="s">
        <v>18</v>
      </c>
      <c r="B56" s="27"/>
      <c r="C56" s="26" t="s">
        <v>17</v>
      </c>
      <c r="D56" s="25"/>
      <c r="E56" s="25"/>
      <c r="F56" s="25"/>
      <c r="G56" s="24"/>
      <c r="H56" s="23" t="s">
        <v>16</v>
      </c>
    </row>
    <row r="57" spans="1:8" ht="22.5" x14ac:dyDescent="0.2">
      <c r="A57" s="22"/>
      <c r="B57" s="21"/>
      <c r="C57" s="20" t="s">
        <v>15</v>
      </c>
      <c r="D57" s="20" t="s">
        <v>14</v>
      </c>
      <c r="E57" s="20" t="s">
        <v>13</v>
      </c>
      <c r="F57" s="20" t="s">
        <v>12</v>
      </c>
      <c r="G57" s="20" t="s">
        <v>11</v>
      </c>
      <c r="H57" s="19"/>
    </row>
    <row r="58" spans="1:8" x14ac:dyDescent="0.2">
      <c r="A58" s="18"/>
      <c r="B58" s="17"/>
      <c r="C58" s="16">
        <v>1</v>
      </c>
      <c r="D58" s="16">
        <v>2</v>
      </c>
      <c r="E58" s="16" t="s">
        <v>10</v>
      </c>
      <c r="F58" s="16">
        <v>4</v>
      </c>
      <c r="G58" s="16">
        <v>5</v>
      </c>
      <c r="H58" s="16" t="s">
        <v>9</v>
      </c>
    </row>
    <row r="59" spans="1:8" x14ac:dyDescent="0.2">
      <c r="A59" s="15"/>
      <c r="B59" s="14"/>
      <c r="C59" s="13"/>
      <c r="D59" s="13"/>
      <c r="E59" s="13"/>
      <c r="F59" s="13"/>
      <c r="G59" s="13"/>
      <c r="H59" s="13"/>
    </row>
    <row r="60" spans="1:8" x14ac:dyDescent="0.2">
      <c r="A60" s="12" t="s">
        <v>23</v>
      </c>
      <c r="B60" s="29"/>
      <c r="C60" s="10">
        <v>0</v>
      </c>
      <c r="D60" s="10">
        <v>0</v>
      </c>
      <c r="E60" s="10">
        <f>C60+D60</f>
        <v>0</v>
      </c>
      <c r="F60" s="10">
        <v>0</v>
      </c>
      <c r="G60" s="10">
        <v>0</v>
      </c>
      <c r="H60" s="10">
        <f>E60-F60</f>
        <v>0</v>
      </c>
    </row>
    <row r="61" spans="1:8" x14ac:dyDescent="0.2">
      <c r="A61" s="12" t="s">
        <v>22</v>
      </c>
      <c r="B61" s="29"/>
      <c r="C61" s="10">
        <v>0</v>
      </c>
      <c r="D61" s="10">
        <v>0</v>
      </c>
      <c r="E61" s="10">
        <f>C61+D61</f>
        <v>0</v>
      </c>
      <c r="F61" s="10">
        <v>0</v>
      </c>
      <c r="G61" s="10">
        <v>0</v>
      </c>
      <c r="H61" s="10">
        <f>E61-F61</f>
        <v>0</v>
      </c>
    </row>
    <row r="62" spans="1:8" x14ac:dyDescent="0.2">
      <c r="A62" s="12" t="s">
        <v>21</v>
      </c>
      <c r="B62" s="29"/>
      <c r="C62" s="10">
        <v>0</v>
      </c>
      <c r="D62" s="10">
        <v>0</v>
      </c>
      <c r="E62" s="10">
        <f>C62+D62</f>
        <v>0</v>
      </c>
      <c r="F62" s="10">
        <v>0</v>
      </c>
      <c r="G62" s="10">
        <v>0</v>
      </c>
      <c r="H62" s="10">
        <f>E62-F62</f>
        <v>0</v>
      </c>
    </row>
    <row r="63" spans="1:8" x14ac:dyDescent="0.2">
      <c r="A63" s="12" t="s">
        <v>20</v>
      </c>
      <c r="B63" s="29"/>
      <c r="C63" s="10">
        <v>0</v>
      </c>
      <c r="D63" s="10">
        <v>0</v>
      </c>
      <c r="E63" s="10">
        <f>C63+D63</f>
        <v>0</v>
      </c>
      <c r="F63" s="10">
        <v>0</v>
      </c>
      <c r="G63" s="10">
        <v>0</v>
      </c>
      <c r="H63" s="10">
        <f>E63-F63</f>
        <v>0</v>
      </c>
    </row>
    <row r="64" spans="1:8" x14ac:dyDescent="0.2">
      <c r="A64" s="12"/>
      <c r="B64" s="29"/>
      <c r="C64" s="7"/>
      <c r="D64" s="7"/>
      <c r="E64" s="7"/>
      <c r="F64" s="7"/>
      <c r="G64" s="7"/>
      <c r="H64" s="7"/>
    </row>
    <row r="65" spans="1:8" x14ac:dyDescent="0.2">
      <c r="A65" s="6"/>
      <c r="B65" s="5" t="s">
        <v>1</v>
      </c>
      <c r="C65" s="4">
        <f>SUM(C60:C64)</f>
        <v>0</v>
      </c>
      <c r="D65" s="4">
        <f>SUM(D60:D64)</f>
        <v>0</v>
      </c>
      <c r="E65" s="4">
        <f>SUM(E60:E63)</f>
        <v>0</v>
      </c>
      <c r="F65" s="4">
        <f>SUM(F60:F63)</f>
        <v>0</v>
      </c>
      <c r="G65" s="4">
        <f>SUM(G60:G63)</f>
        <v>0</v>
      </c>
      <c r="H65" s="4">
        <f>SUM(H60:H63)</f>
        <v>0</v>
      </c>
    </row>
    <row r="68" spans="1:8" ht="45" customHeight="1" x14ac:dyDescent="0.2">
      <c r="A68" s="26" t="s">
        <v>19</v>
      </c>
      <c r="B68" s="25"/>
      <c r="C68" s="25"/>
      <c r="D68" s="25"/>
      <c r="E68" s="25"/>
      <c r="F68" s="25"/>
      <c r="G68" s="25"/>
      <c r="H68" s="24"/>
    </row>
    <row r="69" spans="1:8" x14ac:dyDescent="0.2">
      <c r="A69" s="28" t="s">
        <v>18</v>
      </c>
      <c r="B69" s="27"/>
      <c r="C69" s="26" t="s">
        <v>17</v>
      </c>
      <c r="D69" s="25"/>
      <c r="E69" s="25"/>
      <c r="F69" s="25"/>
      <c r="G69" s="24"/>
      <c r="H69" s="23" t="s">
        <v>16</v>
      </c>
    </row>
    <row r="70" spans="1:8" ht="22.5" x14ac:dyDescent="0.2">
      <c r="A70" s="22"/>
      <c r="B70" s="21"/>
      <c r="C70" s="20" t="s">
        <v>15</v>
      </c>
      <c r="D70" s="20" t="s">
        <v>14</v>
      </c>
      <c r="E70" s="20" t="s">
        <v>13</v>
      </c>
      <c r="F70" s="20" t="s">
        <v>12</v>
      </c>
      <c r="G70" s="20" t="s">
        <v>11</v>
      </c>
      <c r="H70" s="19"/>
    </row>
    <row r="71" spans="1:8" x14ac:dyDescent="0.2">
      <c r="A71" s="18"/>
      <c r="B71" s="17"/>
      <c r="C71" s="16">
        <v>1</v>
      </c>
      <c r="D71" s="16">
        <v>2</v>
      </c>
      <c r="E71" s="16" t="s">
        <v>10</v>
      </c>
      <c r="F71" s="16">
        <v>4</v>
      </c>
      <c r="G71" s="16">
        <v>5</v>
      </c>
      <c r="H71" s="16" t="s">
        <v>9</v>
      </c>
    </row>
    <row r="72" spans="1:8" x14ac:dyDescent="0.2">
      <c r="A72" s="15"/>
      <c r="B72" s="14"/>
      <c r="C72" s="13"/>
      <c r="D72" s="13"/>
      <c r="E72" s="13"/>
      <c r="F72" s="13"/>
      <c r="G72" s="13"/>
      <c r="H72" s="13"/>
    </row>
    <row r="73" spans="1:8" ht="22.5" x14ac:dyDescent="0.2">
      <c r="A73" s="12"/>
      <c r="B73" s="11" t="s">
        <v>8</v>
      </c>
      <c r="C73" s="10">
        <v>0</v>
      </c>
      <c r="D73" s="10">
        <v>0</v>
      </c>
      <c r="E73" s="10">
        <f>C73+D73</f>
        <v>0</v>
      </c>
      <c r="F73" s="10">
        <v>0</v>
      </c>
      <c r="G73" s="10">
        <v>0</v>
      </c>
      <c r="H73" s="10">
        <f>E73-F73</f>
        <v>0</v>
      </c>
    </row>
    <row r="74" spans="1:8" x14ac:dyDescent="0.2">
      <c r="A74" s="12"/>
      <c r="B74" s="11"/>
      <c r="C74" s="10"/>
      <c r="D74" s="10"/>
      <c r="E74" s="10"/>
      <c r="F74" s="10"/>
      <c r="G74" s="10"/>
      <c r="H74" s="10"/>
    </row>
    <row r="75" spans="1:8" x14ac:dyDescent="0.2">
      <c r="A75" s="12"/>
      <c r="B75" s="11" t="s">
        <v>7</v>
      </c>
      <c r="C75" s="10">
        <v>0</v>
      </c>
      <c r="D75" s="10">
        <v>0</v>
      </c>
      <c r="E75" s="10">
        <f>C75+D75</f>
        <v>0</v>
      </c>
      <c r="F75" s="10">
        <v>0</v>
      </c>
      <c r="G75" s="10">
        <v>0</v>
      </c>
      <c r="H75" s="10">
        <f>E75-F75</f>
        <v>0</v>
      </c>
    </row>
    <row r="76" spans="1:8" x14ac:dyDescent="0.2">
      <c r="A76" s="12"/>
      <c r="B76" s="11"/>
      <c r="C76" s="10"/>
      <c r="D76" s="10"/>
      <c r="E76" s="10"/>
      <c r="F76" s="10"/>
      <c r="G76" s="10"/>
      <c r="H76" s="10"/>
    </row>
    <row r="77" spans="1:8" ht="22.5" x14ac:dyDescent="0.2">
      <c r="A77" s="12"/>
      <c r="B77" s="11" t="s">
        <v>6</v>
      </c>
      <c r="C77" s="10">
        <v>0</v>
      </c>
      <c r="D77" s="10">
        <v>0</v>
      </c>
      <c r="E77" s="10">
        <f>C77+D77</f>
        <v>0</v>
      </c>
      <c r="F77" s="10">
        <v>0</v>
      </c>
      <c r="G77" s="10">
        <v>0</v>
      </c>
      <c r="H77" s="10">
        <f>E77-F77</f>
        <v>0</v>
      </c>
    </row>
    <row r="78" spans="1:8" x14ac:dyDescent="0.2">
      <c r="A78" s="12"/>
      <c r="B78" s="11"/>
      <c r="C78" s="10"/>
      <c r="D78" s="10"/>
      <c r="E78" s="10"/>
      <c r="F78" s="10"/>
      <c r="G78" s="10"/>
      <c r="H78" s="10"/>
    </row>
    <row r="79" spans="1:8" ht="22.5" x14ac:dyDescent="0.2">
      <c r="A79" s="12"/>
      <c r="B79" s="11" t="s">
        <v>5</v>
      </c>
      <c r="C79" s="10">
        <v>0</v>
      </c>
      <c r="D79" s="10">
        <v>0</v>
      </c>
      <c r="E79" s="10">
        <f>C79+D79</f>
        <v>0</v>
      </c>
      <c r="F79" s="10">
        <v>0</v>
      </c>
      <c r="G79" s="10">
        <v>0</v>
      </c>
      <c r="H79" s="10">
        <f>E79-F79</f>
        <v>0</v>
      </c>
    </row>
    <row r="80" spans="1:8" x14ac:dyDescent="0.2">
      <c r="A80" s="12"/>
      <c r="B80" s="11"/>
      <c r="C80" s="10"/>
      <c r="D80" s="10"/>
      <c r="E80" s="10"/>
      <c r="F80" s="10"/>
      <c r="G80" s="10"/>
      <c r="H80" s="10"/>
    </row>
    <row r="81" spans="1:8" ht="22.5" x14ac:dyDescent="0.2">
      <c r="A81" s="12"/>
      <c r="B81" s="11" t="s">
        <v>4</v>
      </c>
      <c r="C81" s="10">
        <v>0</v>
      </c>
      <c r="D81" s="10">
        <v>0</v>
      </c>
      <c r="E81" s="10">
        <f>C81+D81</f>
        <v>0</v>
      </c>
      <c r="F81" s="10">
        <v>0</v>
      </c>
      <c r="G81" s="10">
        <v>0</v>
      </c>
      <c r="H81" s="10">
        <f>E81-F81</f>
        <v>0</v>
      </c>
    </row>
    <row r="82" spans="1:8" x14ac:dyDescent="0.2">
      <c r="A82" s="12"/>
      <c r="B82" s="11"/>
      <c r="C82" s="10"/>
      <c r="D82" s="10"/>
      <c r="E82" s="10"/>
      <c r="F82" s="10"/>
      <c r="G82" s="10"/>
      <c r="H82" s="10"/>
    </row>
    <row r="83" spans="1:8" ht="22.5" x14ac:dyDescent="0.2">
      <c r="A83" s="12"/>
      <c r="B83" s="11" t="s">
        <v>3</v>
      </c>
      <c r="C83" s="10">
        <v>0</v>
      </c>
      <c r="D83" s="10">
        <v>0</v>
      </c>
      <c r="E83" s="10">
        <f>C83+D83</f>
        <v>0</v>
      </c>
      <c r="F83" s="10">
        <v>0</v>
      </c>
      <c r="G83" s="10">
        <v>0</v>
      </c>
      <c r="H83" s="10">
        <f>E83-F83</f>
        <v>0</v>
      </c>
    </row>
    <row r="84" spans="1:8" x14ac:dyDescent="0.2">
      <c r="A84" s="12"/>
      <c r="B84" s="11"/>
      <c r="C84" s="10"/>
      <c r="D84" s="10"/>
      <c r="E84" s="10"/>
      <c r="F84" s="10"/>
      <c r="G84" s="10"/>
      <c r="H84" s="10"/>
    </row>
    <row r="85" spans="1:8" ht="22.5" x14ac:dyDescent="0.2">
      <c r="A85" s="12"/>
      <c r="B85" s="11" t="s">
        <v>2</v>
      </c>
      <c r="C85" s="10">
        <v>0</v>
      </c>
      <c r="D85" s="10">
        <v>0</v>
      </c>
      <c r="E85" s="10">
        <f>C85+D85</f>
        <v>0</v>
      </c>
      <c r="F85" s="10">
        <v>0</v>
      </c>
      <c r="G85" s="10">
        <v>0</v>
      </c>
      <c r="H85" s="10">
        <f>E85-F85</f>
        <v>0</v>
      </c>
    </row>
    <row r="86" spans="1:8" x14ac:dyDescent="0.2">
      <c r="A86" s="9"/>
      <c r="B86" s="8"/>
      <c r="C86" s="7"/>
      <c r="D86" s="7"/>
      <c r="E86" s="7"/>
      <c r="F86" s="7"/>
      <c r="G86" s="7"/>
      <c r="H86" s="7"/>
    </row>
    <row r="87" spans="1:8" x14ac:dyDescent="0.2">
      <c r="A87" s="6"/>
      <c r="B87" s="5" t="s">
        <v>1</v>
      </c>
      <c r="C87" s="4">
        <f>SUM(C73:C85)</f>
        <v>0</v>
      </c>
      <c r="D87" s="4">
        <f>SUM(D73:D85)</f>
        <v>0</v>
      </c>
      <c r="E87" s="4">
        <f>SUM(E73:E85)</f>
        <v>0</v>
      </c>
      <c r="F87" s="4">
        <f>SUM(F73:F85)</f>
        <v>0</v>
      </c>
      <c r="G87" s="4">
        <f>SUM(G73:G85)</f>
        <v>0</v>
      </c>
      <c r="H87" s="4">
        <f>SUM(H73:H85)</f>
        <v>0</v>
      </c>
    </row>
    <row r="88" spans="1:8" x14ac:dyDescent="0.2">
      <c r="B88" s="3" t="s">
        <v>0</v>
      </c>
      <c r="C88" s="3"/>
      <c r="D88" s="3"/>
      <c r="E88" s="3"/>
      <c r="F88" s="3"/>
    </row>
    <row r="89" spans="1:8" x14ac:dyDescent="0.2">
      <c r="B89" s="2"/>
      <c r="C89" s="2"/>
      <c r="D89" s="2"/>
      <c r="E89" s="2"/>
      <c r="F89" s="2"/>
    </row>
  </sheetData>
  <sheetProtection formatCells="0" formatColumns="0" formatRows="0" insertRows="0" deleteRows="0" autoFilter="0"/>
  <mergeCells count="13">
    <mergeCell ref="B88:F89"/>
    <mergeCell ref="A68:H68"/>
    <mergeCell ref="A69:B71"/>
    <mergeCell ref="C69:G69"/>
    <mergeCell ref="H69:H70"/>
    <mergeCell ref="C56:G56"/>
    <mergeCell ref="H56:H57"/>
    <mergeCell ref="A1:H1"/>
    <mergeCell ref="A3:B5"/>
    <mergeCell ref="A54:H54"/>
    <mergeCell ref="A56:B58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2018-08-02T14:08:25Z</dcterms:created>
  <dcterms:modified xsi:type="dcterms:W3CDTF">2018-08-02T14:09:09Z</dcterms:modified>
</cp:coreProperties>
</file>